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5" windowHeight="8700" tabRatio="521" activeTab="0"/>
  </bookViews>
  <sheets>
    <sheet name="Data entry" sheetId="1" r:id="rId1"/>
  </sheets>
  <definedNames>
    <definedName name="_xlnm.Print_Area" localSheetId="0">'Data entry'!$A$1:$L$42</definedName>
  </definedNames>
  <calcPr fullCalcOnLoad="1"/>
</workbook>
</file>

<file path=xl/sharedStrings.xml><?xml version="1.0" encoding="utf-8"?>
<sst xmlns="http://schemas.openxmlformats.org/spreadsheetml/2006/main" count="37" uniqueCount="37">
  <si>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</si>
  <si>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</si>
  <si>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</si>
  <si>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</si>
  <si>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</si>
  <si>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</si>
  <si>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</si>
  <si>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</si>
  <si>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</si>
  <si>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</si>
  <si>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</si>
  <si>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</si>
  <si>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</si>
  <si>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</si>
  <si>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</si>
  <si>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</si>
  <si>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</si>
  <si>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</si>
  <si>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</si>
  <si>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</si>
  <si>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Clinical Norms</t>
  </si>
  <si>
    <t>d1</t>
  </si>
  <si>
    <t>Depression</t>
  </si>
  <si>
    <t>Stress</t>
  </si>
  <si>
    <t>Anxiety</t>
  </si>
  <si>
    <t>Date</t>
  </si>
  <si>
    <t>DASS 21</t>
  </si>
  <si>
    <t>Patient Initials:</t>
  </si>
  <si>
    <t>Session</t>
  </si>
  <si>
    <t>WHITE</t>
  </si>
  <si>
    <t>BLUE</t>
  </si>
  <si>
    <t>PINK</t>
  </si>
  <si>
    <t>RED</t>
  </si>
  <si>
    <t>s22</t>
  </si>
  <si>
    <t>s23</t>
  </si>
  <si>
    <t>Suicide 1</t>
  </si>
  <si>
    <t>Suicide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</si>
</sst>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_(* #,##0.0_);_(* \(#,##0.0\);_(* &quot;-&quot;??_);_(@_)"/>
    <numFmt numFmtId="167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name val="Arial"/>
      <family val="0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9.25"/>
      <name val="Arial"/>
      <family val="2"/>
    </font>
    <font>
      <b/>
      <sz val="9"/>
      <name val="Arial"/>
      <family val="2"/>
    </font>
    <font>
      <b/>
      <i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67" fontId="6" fillId="0" borderId="1" xfId="1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color auto="1"/>
      </font>
      <fill>
        <patternFill>
          <bgColor rgb="FF99CCFF"/>
        </patternFill>
      </fill>
      <border/>
    </dxf>
    <dxf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6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'Data entry'!$M$30</c:f>
              <c:strCache>
                <c:ptCount val="1"/>
                <c:pt idx="0">
                  <c:v>Depression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'Data entry'!$N$30:$AQ$30</c:f>
              <c:numCache/>
            </c:numRef>
          </c:val>
          <c:smooth val="0"/>
        </c:ser>
        <c:ser>
          <c:idx val="1"/>
          <c:order val="1"/>
          <c:tx>
            <c:strRef>
              <c:f>'Data entry'!$M$31</c:f>
              <c:strCache>
                <c:ptCount val="1"/>
                <c:pt idx="0">
                  <c:v>Anxiety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'Data entry'!$N$31:$AQ$31</c:f>
              <c:numCache/>
            </c:numRef>
          </c:val>
          <c:smooth val="0"/>
        </c:ser>
        <c:ser>
          <c:idx val="2"/>
          <c:order val="2"/>
          <c:tx>
            <c:strRef>
              <c:f>'Data entry'!$M$32</c:f>
              <c:strCache>
                <c:ptCount val="1"/>
                <c:pt idx="0">
                  <c:v>Stress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'Data entry'!$N$32:$AQ$32</c:f>
              <c:numCache/>
            </c:numRef>
          </c:val>
          <c:smooth val="0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Session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45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8225"/>
          <c:w val="0.32425"/>
          <c:h val="0.10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1</cdr:y>
    </cdr:from>
    <cdr:to>
      <cdr:x>0.7405</cdr:x>
      <cdr:y>1</cdr:y>
    </cdr:to>
    <cdr:sp>
      <cdr:nvSpPr>
        <cdr:cNvPr id="1" name="TextBox 19"/>
        <cdr:cNvSpPr txBox="1">
          <a:spLocks noChangeArrowheads="1"/>
        </cdr:cNvSpPr>
      </cdr:nvSpPr>
      <cdr:spPr>
        <a:xfrm>
          <a:off x="1914525" y="5105400"/>
          <a:ext cx="1276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Patient Initials:</a:t>
          </a:r>
        </a:p>
      </cdr:txBody>
    </cdr:sp>
  </cdr:relSizeAnchor>
  <cdr:relSizeAnchor xmlns:cdr="http://schemas.openxmlformats.org/drawingml/2006/chartDrawing">
    <cdr:from>
      <cdr:x>0.83725</cdr:x>
      <cdr:y>0.90375</cdr:y>
    </cdr:from>
    <cdr:to>
      <cdr:x>0.963</cdr:x>
      <cdr:y>0.95775</cdr:y>
    </cdr:to>
    <cdr:sp textlink="'Data entry'!$N$2">
      <cdr:nvSpPr>
        <cdr:cNvPr id="2" name="TextBox 20"/>
        <cdr:cNvSpPr txBox="1">
          <a:spLocks noChangeArrowheads="1"/>
        </cdr:cNvSpPr>
      </cdr:nvSpPr>
      <cdr:spPr>
        <a:xfrm>
          <a:off x="3609975" y="4610100"/>
          <a:ext cx="542925" cy="276225"/>
        </a:xfrm>
        <a:prstGeom prst="rect">
          <a:avLst/>
        </a:prstGeom>
        <a:solidFill>
          <a:srgbClr val="FFFF99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6627b93d-48e2-4b96-9020-0aa4aec65ca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0.61475</cdr:x>
      <cdr:y>0.90975</cdr:y>
    </cdr:from>
    <cdr:to>
      <cdr:x>0.8885</cdr:x>
      <cdr:y>0.9565</cdr:y>
    </cdr:to>
    <cdr:sp>
      <cdr:nvSpPr>
        <cdr:cNvPr id="3" name="TextBox 21"/>
        <cdr:cNvSpPr txBox="1">
          <a:spLocks noChangeArrowheads="1"/>
        </cdr:cNvSpPr>
      </cdr:nvSpPr>
      <cdr:spPr>
        <a:xfrm>
          <a:off x="2647950" y="4638675"/>
          <a:ext cx="1181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Patient Initials: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657225</xdr:colOff>
      <xdr:row>31</xdr:row>
      <xdr:rowOff>76200</xdr:rowOff>
    </xdr:to>
    <xdr:graphicFrame>
      <xdr:nvGraphicFramePr>
        <xdr:cNvPr id="1" name="Chart 7"/>
        <xdr:cNvGraphicFramePr/>
      </xdr:nvGraphicFramePr>
      <xdr:xfrm>
        <a:off x="0" y="0"/>
        <a:ext cx="43148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Q41"/>
  <sheetViews>
    <sheetView tabSelected="1" workbookViewId="0" topLeftCell="A1">
      <pane xSplit="13" topLeftCell="N1" activePane="topRight" state="frozen"/>
      <selection pane="topLeft" activeCell="A1" sqref="A1"/>
      <selection pane="topRight" activeCell="P23" sqref="P23"/>
    </sheetView>
  </sheetViews>
  <sheetFormatPr defaultColWidth="9.140625" defaultRowHeight="12.75"/>
  <cols>
    <col min="7" max="7" width="10.57421875" style="0" customWidth="1"/>
    <col min="8" max="9" width="9.140625" style="0" hidden="1" customWidth="1"/>
    <col min="10" max="10" width="3.7109375" style="0" hidden="1" customWidth="1"/>
    <col min="11" max="11" width="1.1484375" style="0" hidden="1" customWidth="1"/>
    <col min="12" max="12" width="1.8515625" style="0" customWidth="1"/>
    <col min="13" max="13" width="14.00390625" style="0" bestFit="1" customWidth="1"/>
    <col min="14" max="14" width="6.8515625" style="0" bestFit="1" customWidth="1"/>
    <col min="15" max="15" width="7.140625" style="0" bestFit="1" customWidth="1"/>
    <col min="16" max="22" width="6.28125" style="0" bestFit="1" customWidth="1"/>
    <col min="23" max="43" width="7.140625" style="0" bestFit="1" customWidth="1"/>
  </cols>
  <sheetData>
    <row r="1" ht="12.75">
      <c r="M1" s="25" t="s">
        <v>26</v>
      </c>
    </row>
    <row r="2" spans="13:14" ht="12.75">
      <c r="M2" s="24" t="s">
        <v>27</v>
      </c>
      <c r="N2" s="8"/>
    </row>
    <row r="3" ht="7.5" customHeight="1">
      <c r="M3" s="3"/>
    </row>
    <row r="4" spans="13:43" ht="12.75">
      <c r="M4" s="9" t="s">
        <v>28</v>
      </c>
      <c r="N4" s="9">
        <v>1</v>
      </c>
      <c r="O4" s="9">
        <v>2</v>
      </c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9">
        <v>9</v>
      </c>
      <c r="W4" s="9">
        <v>10</v>
      </c>
      <c r="X4" s="9">
        <v>11</v>
      </c>
      <c r="Y4" s="9">
        <v>12</v>
      </c>
      <c r="Z4" s="9">
        <v>13</v>
      </c>
      <c r="AA4" s="9">
        <v>14</v>
      </c>
      <c r="AB4" s="9">
        <v>15</v>
      </c>
      <c r="AC4" s="9">
        <v>16</v>
      </c>
      <c r="AD4" s="9">
        <v>17</v>
      </c>
      <c r="AE4" s="9">
        <v>18</v>
      </c>
      <c r="AF4" s="9">
        <v>19</v>
      </c>
      <c r="AG4" s="9">
        <v>20</v>
      </c>
      <c r="AH4" s="9">
        <v>21</v>
      </c>
      <c r="AI4" s="9">
        <v>22</v>
      </c>
      <c r="AJ4" s="9">
        <v>23</v>
      </c>
      <c r="AK4" s="9">
        <v>24</v>
      </c>
      <c r="AL4" s="9">
        <v>25</v>
      </c>
      <c r="AM4" s="9">
        <v>26</v>
      </c>
      <c r="AN4" s="9">
        <v>27</v>
      </c>
      <c r="AO4" s="9">
        <v>28</v>
      </c>
      <c r="AP4" s="9">
        <v>29</v>
      </c>
      <c r="AQ4" s="9">
        <v>30</v>
      </c>
    </row>
    <row r="5" spans="13:43" ht="12.75">
      <c r="M5" s="2" t="s">
        <v>25</v>
      </c>
      <c r="N5" s="7">
        <v>39575</v>
      </c>
      <c r="O5" s="7">
        <v>39582</v>
      </c>
      <c r="P5" s="7">
        <v>3</v>
      </c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  <c r="X5" s="7">
        <v>11</v>
      </c>
      <c r="Y5" s="7">
        <v>12</v>
      </c>
      <c r="Z5" s="7">
        <v>13</v>
      </c>
      <c r="AA5" s="7">
        <v>14</v>
      </c>
      <c r="AB5" s="7">
        <v>15</v>
      </c>
      <c r="AC5" s="7">
        <v>16</v>
      </c>
      <c r="AD5" s="7">
        <v>17</v>
      </c>
      <c r="AE5" s="7">
        <v>18</v>
      </c>
      <c r="AF5" s="7">
        <v>19</v>
      </c>
      <c r="AG5" s="7">
        <v>20</v>
      </c>
      <c r="AH5" s="7">
        <v>21</v>
      </c>
      <c r="AI5" s="7">
        <v>22</v>
      </c>
      <c r="AJ5" s="7">
        <v>23</v>
      </c>
      <c r="AK5" s="7">
        <v>24</v>
      </c>
      <c r="AL5" s="7">
        <v>25</v>
      </c>
      <c r="AM5" s="7">
        <v>26</v>
      </c>
      <c r="AN5" s="7">
        <v>27</v>
      </c>
      <c r="AO5" s="7">
        <v>28</v>
      </c>
      <c r="AP5" s="7">
        <v>29</v>
      </c>
      <c r="AQ5" s="7">
        <v>30</v>
      </c>
    </row>
    <row r="6" spans="13:43" s="5" customFormat="1" ht="12.75">
      <c r="M6" s="6" t="s">
        <v>21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3:43" s="5" customFormat="1" ht="12.75">
      <c r="M7" s="6" t="s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3:43" s="5" customFormat="1" ht="12.75">
      <c r="M8" s="6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3:43" s="5" customFormat="1" ht="12.75">
      <c r="M9" s="6" t="s">
        <v>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3:43" s="5" customFormat="1" ht="12.75">
      <c r="M10" s="6" t="s">
        <v>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3:43" s="5" customFormat="1" ht="12.75">
      <c r="M11" s="6" t="s">
        <v>4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3:43" s="5" customFormat="1" ht="12.75">
      <c r="M12" s="6" t="s">
        <v>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3:43" s="5" customFormat="1" ht="12.75">
      <c r="M13" s="6" t="s">
        <v>6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3:43" s="5" customFormat="1" ht="12.75">
      <c r="M14" s="6" t="s">
        <v>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3:43" s="5" customFormat="1" ht="12.75">
      <c r="M15" s="6" t="s">
        <v>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3:43" s="5" customFormat="1" ht="12.75">
      <c r="M16" s="6" t="s">
        <v>9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3:43" s="5" customFormat="1" ht="12.75">
      <c r="M17" s="6" t="s">
        <v>10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3:43" s="5" customFormat="1" ht="12.75">
      <c r="M18" s="6" t="s">
        <v>11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3:43" s="5" customFormat="1" ht="12.75">
      <c r="M19" s="6" t="s">
        <v>12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3:43" s="5" customFormat="1" ht="12.75">
      <c r="M20" s="6" t="s">
        <v>13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3:43" s="5" customFormat="1" ht="12.75">
      <c r="M21" s="6" t="s">
        <v>14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3:43" s="5" customFormat="1" ht="12.75">
      <c r="M22" s="6" t="s">
        <v>15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3:43" s="5" customFormat="1" ht="12.75">
      <c r="M23" s="6" t="s">
        <v>16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3:43" s="5" customFormat="1" ht="12.75">
      <c r="M24" s="6" t="s">
        <v>17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3:43" s="5" customFormat="1" ht="12.75">
      <c r="M25" s="6" t="s">
        <v>18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3:43" s="5" customFormat="1" ht="12.75">
      <c r="M26" s="6" t="s">
        <v>19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3:43" s="5" customFormat="1" ht="12.75">
      <c r="M27" s="28" t="s">
        <v>33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3:43" s="5" customFormat="1" ht="12.75">
      <c r="M28" s="28" t="s">
        <v>34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30" spans="13:43" s="18" customFormat="1" ht="15.75">
      <c r="M30" s="19" t="s">
        <v>22</v>
      </c>
      <c r="N30" s="20" t="e">
        <f>IF(N6="",NA(),IF((2*SUM('Data entry'!N8,'Data entry'!N10,'Data entry'!N15,'Data entry'!N18,'Data entry'!N21,'Data entry'!N22,'Data entry'!N26)=0),0,2*SUM('Data entry'!N8,'Data entry'!N10,'Data entry'!N15,'Data entry'!N18,'Data entry'!N21,'Data entry'!N22,'Data entry'!N26)))</f>
        <v>#N/A</v>
      </c>
      <c r="O30" s="20" t="e">
        <f>IF(O6="",NA(),IF((2*SUM('Data entry'!O8,'Data entry'!O10,'Data entry'!O15,'Data entry'!O18,'Data entry'!O21,'Data entry'!O22,'Data entry'!O26)=0),0,2*SUM('Data entry'!O8,'Data entry'!O10,'Data entry'!O15,'Data entry'!O18,'Data entry'!O21,'Data entry'!O22,'Data entry'!O26)))</f>
        <v>#N/A</v>
      </c>
      <c r="P30" s="20" t="e">
        <f>IF(P6="",NA(),IF((2*SUM('Data entry'!P8,'Data entry'!P10,'Data entry'!P15,'Data entry'!P18,'Data entry'!P21,'Data entry'!P22,'Data entry'!P26)=0),0,2*SUM('Data entry'!P8,'Data entry'!P10,'Data entry'!P15,'Data entry'!P18,'Data entry'!P21,'Data entry'!P22,'Data entry'!P26)))</f>
        <v>#N/A</v>
      </c>
      <c r="Q30" s="20" t="e">
        <f>IF(Q6="",NA(),IF((2*SUM('Data entry'!Q8,'Data entry'!Q10,'Data entry'!Q15,'Data entry'!Q18,'Data entry'!Q21,'Data entry'!Q22,'Data entry'!Q26)=0),0,2*SUM('Data entry'!Q8,'Data entry'!Q10,'Data entry'!Q15,'Data entry'!Q18,'Data entry'!Q21,'Data entry'!Q22,'Data entry'!Q26)))</f>
        <v>#N/A</v>
      </c>
      <c r="R30" s="20" t="e">
        <f>IF(R6="",NA(),IF((2*SUM('Data entry'!R8,'Data entry'!R10,'Data entry'!R15,'Data entry'!R18,'Data entry'!R21,'Data entry'!R22,'Data entry'!R26)=0),0,2*SUM('Data entry'!R8,'Data entry'!R10,'Data entry'!R15,'Data entry'!R18,'Data entry'!R21,'Data entry'!R22,'Data entry'!R26)))</f>
        <v>#N/A</v>
      </c>
      <c r="S30" s="20" t="e">
        <f>IF(S6="",NA(),IF((2*SUM('Data entry'!S8,'Data entry'!S10,'Data entry'!S15,'Data entry'!S18,'Data entry'!S21,'Data entry'!S22,'Data entry'!S26)=0),0,2*SUM('Data entry'!S8,'Data entry'!S10,'Data entry'!S15,'Data entry'!S18,'Data entry'!S21,'Data entry'!S22,'Data entry'!S26)))</f>
        <v>#N/A</v>
      </c>
      <c r="T30" s="20" t="e">
        <f>IF(T6="",NA(),IF((2*SUM('Data entry'!T8,'Data entry'!T10,'Data entry'!T15,'Data entry'!T18,'Data entry'!T21,'Data entry'!T22,'Data entry'!T26)=0),0,2*SUM('Data entry'!T8,'Data entry'!T10,'Data entry'!T15,'Data entry'!T18,'Data entry'!T21,'Data entry'!T22,'Data entry'!T26)))</f>
        <v>#N/A</v>
      </c>
      <c r="U30" s="20" t="e">
        <f>IF(U6="",NA(),IF((2*SUM('Data entry'!U8,'Data entry'!U10,'Data entry'!U15,'Data entry'!U18,'Data entry'!U21,'Data entry'!U22,'Data entry'!U26)=0),0,2*SUM('Data entry'!U8,'Data entry'!U10,'Data entry'!U15,'Data entry'!U18,'Data entry'!U21,'Data entry'!U22,'Data entry'!U26)))</f>
        <v>#N/A</v>
      </c>
      <c r="V30" s="20" t="e">
        <f>IF(V6="",NA(),IF((2*SUM('Data entry'!V8,'Data entry'!V10,'Data entry'!V15,'Data entry'!V18,'Data entry'!V21,'Data entry'!V22,'Data entry'!V26)=0),0,2*SUM('Data entry'!V8,'Data entry'!V10,'Data entry'!V15,'Data entry'!V18,'Data entry'!V21,'Data entry'!V22,'Data entry'!V26)))</f>
        <v>#N/A</v>
      </c>
      <c r="W30" s="20" t="e">
        <f>IF(W6="",NA(),IF((2*SUM('Data entry'!W8,'Data entry'!W10,'Data entry'!W15,'Data entry'!W18,'Data entry'!W21,'Data entry'!W22,'Data entry'!W26)=0),0,2*SUM('Data entry'!W8,'Data entry'!W10,'Data entry'!W15,'Data entry'!W18,'Data entry'!W21,'Data entry'!W22,'Data entry'!W26)))</f>
        <v>#N/A</v>
      </c>
      <c r="X30" s="20" t="e">
        <f>IF(X6="",NA(),IF((2*SUM('Data entry'!X8,'Data entry'!X10,'Data entry'!X15,'Data entry'!X18,'Data entry'!X21,'Data entry'!X22,'Data entry'!X26)=0),0,2*SUM('Data entry'!X8,'Data entry'!X10,'Data entry'!X15,'Data entry'!X18,'Data entry'!X21,'Data entry'!X22,'Data entry'!X26)))</f>
        <v>#N/A</v>
      </c>
      <c r="Y30" s="20" t="e">
        <f>IF(Y6="",NA(),IF((2*SUM('Data entry'!Y8,'Data entry'!Y10,'Data entry'!Y15,'Data entry'!Y18,'Data entry'!Y21,'Data entry'!Y22,'Data entry'!Y26)=0),0,2*SUM('Data entry'!Y8,'Data entry'!Y10,'Data entry'!Y15,'Data entry'!Y18,'Data entry'!Y21,'Data entry'!Y22,'Data entry'!Y26)))</f>
        <v>#N/A</v>
      </c>
      <c r="Z30" s="20" t="e">
        <f>IF(Z6="",NA(),IF((2*SUM('Data entry'!Z8,'Data entry'!Z10,'Data entry'!Z15,'Data entry'!Z18,'Data entry'!Z21,'Data entry'!Z22,'Data entry'!Z26)=0),0,2*SUM('Data entry'!Z8,'Data entry'!Z10,'Data entry'!Z15,'Data entry'!Z18,'Data entry'!Z21,'Data entry'!Z22,'Data entry'!Z26)))</f>
        <v>#N/A</v>
      </c>
      <c r="AA30" s="20" t="e">
        <f>IF(AA6="",NA(),IF((2*SUM('Data entry'!AA8,'Data entry'!AA10,'Data entry'!AA15,'Data entry'!AA18,'Data entry'!AA21,'Data entry'!AA22,'Data entry'!AA26)=0),0,2*SUM('Data entry'!AA8,'Data entry'!AA10,'Data entry'!AA15,'Data entry'!AA18,'Data entry'!AA21,'Data entry'!AA22,'Data entry'!AA26)))</f>
        <v>#N/A</v>
      </c>
      <c r="AB30" s="20" t="e">
        <f>IF(AB6="",NA(),IF((2*SUM('Data entry'!AB8,'Data entry'!AB10,'Data entry'!AB15,'Data entry'!AB18,'Data entry'!AB21,'Data entry'!AB22,'Data entry'!AB26)=0),0,2*SUM('Data entry'!AB8,'Data entry'!AB10,'Data entry'!AB15,'Data entry'!AB18,'Data entry'!AB21,'Data entry'!AB22,'Data entry'!AB26)))</f>
        <v>#N/A</v>
      </c>
      <c r="AC30" s="20" t="e">
        <f>IF(AC6="",NA(),IF((2*SUM('Data entry'!AC8,'Data entry'!AC10,'Data entry'!AC15,'Data entry'!AC18,'Data entry'!AC21,'Data entry'!AC22,'Data entry'!AC26)=0),0,2*SUM('Data entry'!AC8,'Data entry'!AC10,'Data entry'!AC15,'Data entry'!AC18,'Data entry'!AC21,'Data entry'!AC22,'Data entry'!AC26)))</f>
        <v>#N/A</v>
      </c>
      <c r="AD30" s="20" t="e">
        <f>IF(AD6="",NA(),IF((2*SUM('Data entry'!AD8,'Data entry'!AD10,'Data entry'!AD15,'Data entry'!AD18,'Data entry'!AD21,'Data entry'!AD22,'Data entry'!AD26)=0),0,2*SUM('Data entry'!AD8,'Data entry'!AD10,'Data entry'!AD15,'Data entry'!AD18,'Data entry'!AD21,'Data entry'!AD22,'Data entry'!AD26)))</f>
        <v>#N/A</v>
      </c>
      <c r="AE30" s="20" t="e">
        <f>IF(AE6="",NA(),IF((2*SUM('Data entry'!AE8,'Data entry'!AE10,'Data entry'!AE15,'Data entry'!AE18,'Data entry'!AE21,'Data entry'!AE22,'Data entry'!AE26)=0),0,2*SUM('Data entry'!AE8,'Data entry'!AE10,'Data entry'!AE15,'Data entry'!AE18,'Data entry'!AE21,'Data entry'!AE22,'Data entry'!AE26)))</f>
        <v>#N/A</v>
      </c>
      <c r="AF30" s="20" t="e">
        <f>IF(AF6="",NA(),IF((2*SUM('Data entry'!AF8,'Data entry'!AF10,'Data entry'!AF15,'Data entry'!AF18,'Data entry'!AF21,'Data entry'!AF22,'Data entry'!AF26)=0),0,2*SUM('Data entry'!AF8,'Data entry'!AF10,'Data entry'!AF15,'Data entry'!AF18,'Data entry'!AF21,'Data entry'!AF22,'Data entry'!AF26)))</f>
        <v>#N/A</v>
      </c>
      <c r="AG30" s="20" t="e">
        <f>IF(AG6="",NA(),IF((2*SUM('Data entry'!AG8,'Data entry'!AG10,'Data entry'!AG15,'Data entry'!AG18,'Data entry'!AG21,'Data entry'!AG22,'Data entry'!AG26)=0),0,2*SUM('Data entry'!AG8,'Data entry'!AG10,'Data entry'!AG15,'Data entry'!AG18,'Data entry'!AG21,'Data entry'!AG22,'Data entry'!AG26)))</f>
        <v>#N/A</v>
      </c>
      <c r="AH30" s="20" t="e">
        <f>IF(AH6="",NA(),IF((2*SUM('Data entry'!AH8,'Data entry'!AH10,'Data entry'!AH15,'Data entry'!AH18,'Data entry'!AH21,'Data entry'!AH22,'Data entry'!AH26)=0),0,2*SUM('Data entry'!AH8,'Data entry'!AH10,'Data entry'!AH15,'Data entry'!AH18,'Data entry'!AH21,'Data entry'!AH22,'Data entry'!AH26)))</f>
        <v>#N/A</v>
      </c>
      <c r="AI30" s="20" t="e">
        <f>IF(AI6="",NA(),IF((2*SUM('Data entry'!AI8,'Data entry'!AI10,'Data entry'!AI15,'Data entry'!AI18,'Data entry'!AI21,'Data entry'!AI22,'Data entry'!AI26)=0),0,2*SUM('Data entry'!AI8,'Data entry'!AI10,'Data entry'!AI15,'Data entry'!AI18,'Data entry'!AI21,'Data entry'!AI22,'Data entry'!AI26)))</f>
        <v>#N/A</v>
      </c>
      <c r="AJ30" s="20" t="e">
        <f>IF(AJ6="",NA(),IF((2*SUM('Data entry'!AJ8,'Data entry'!AJ10,'Data entry'!AJ15,'Data entry'!AJ18,'Data entry'!AJ21,'Data entry'!AJ22,'Data entry'!AJ26)=0),0,2*SUM('Data entry'!AJ8,'Data entry'!AJ10,'Data entry'!AJ15,'Data entry'!AJ18,'Data entry'!AJ21,'Data entry'!AJ22,'Data entry'!AJ26)))</f>
        <v>#N/A</v>
      </c>
      <c r="AK30" s="20" t="e">
        <f>IF(AK6="",NA(),IF((2*SUM('Data entry'!AK8,'Data entry'!AK10,'Data entry'!AK15,'Data entry'!AK18,'Data entry'!AK21,'Data entry'!AK22,'Data entry'!AK26)=0),0,2*SUM('Data entry'!AK8,'Data entry'!AK10,'Data entry'!AK15,'Data entry'!AK18,'Data entry'!AK21,'Data entry'!AK22,'Data entry'!AK26)))</f>
        <v>#N/A</v>
      </c>
      <c r="AL30" s="20" t="e">
        <f>IF(AL6="",NA(),IF((2*SUM('Data entry'!AL8,'Data entry'!AL10,'Data entry'!AL15,'Data entry'!AL18,'Data entry'!AL21,'Data entry'!AL22,'Data entry'!AL26)=0),0,2*SUM('Data entry'!AL8,'Data entry'!AL10,'Data entry'!AL15,'Data entry'!AL18,'Data entry'!AL21,'Data entry'!AL22,'Data entry'!AL26)))</f>
        <v>#N/A</v>
      </c>
      <c r="AM30" s="20" t="e">
        <f>IF(AM6="",NA(),IF((2*SUM('Data entry'!AM8,'Data entry'!AM10,'Data entry'!AM15,'Data entry'!AM18,'Data entry'!AM21,'Data entry'!AM22,'Data entry'!AM26)=0),0,2*SUM('Data entry'!AM8,'Data entry'!AM10,'Data entry'!AM15,'Data entry'!AM18,'Data entry'!AM21,'Data entry'!AM22,'Data entry'!AM26)))</f>
        <v>#N/A</v>
      </c>
      <c r="AN30" s="20" t="e">
        <f>IF(AN6="",NA(),IF((2*SUM('Data entry'!AN8,'Data entry'!AN10,'Data entry'!AN15,'Data entry'!AN18,'Data entry'!AN21,'Data entry'!AN22,'Data entry'!AN26)=0),0,2*SUM('Data entry'!AN8,'Data entry'!AN10,'Data entry'!AN15,'Data entry'!AN18,'Data entry'!AN21,'Data entry'!AN22,'Data entry'!AN26)))</f>
        <v>#N/A</v>
      </c>
      <c r="AO30" s="20" t="e">
        <f>IF(AO6="",NA(),IF((2*SUM('Data entry'!AO8,'Data entry'!AO10,'Data entry'!AO15,'Data entry'!AO18,'Data entry'!AO21,'Data entry'!AO22,'Data entry'!AO26)=0),0,2*SUM('Data entry'!AO8,'Data entry'!AO10,'Data entry'!AO15,'Data entry'!AO18,'Data entry'!AO21,'Data entry'!AO22,'Data entry'!AO26)))</f>
        <v>#N/A</v>
      </c>
      <c r="AP30" s="20" t="e">
        <f>IF(AP6="",NA(),IF((2*SUM('Data entry'!AP8,'Data entry'!AP10,'Data entry'!AP15,'Data entry'!AP18,'Data entry'!AP21,'Data entry'!AP22,'Data entry'!AP26)=0),0,2*SUM('Data entry'!AP8,'Data entry'!AP10,'Data entry'!AP15,'Data entry'!AP18,'Data entry'!AP21,'Data entry'!AP22,'Data entry'!AP26)))</f>
        <v>#N/A</v>
      </c>
      <c r="AQ30" s="20" t="e">
        <f>IF(AQ6="",NA(),IF((2*SUM('Data entry'!AQ8,'Data entry'!AQ10,'Data entry'!AQ15,'Data entry'!AQ18,'Data entry'!AQ21,'Data entry'!AQ22,'Data entry'!AQ26)=0),0,2*SUM('Data entry'!AQ8,'Data entry'!AQ10,'Data entry'!AQ15,'Data entry'!AQ18,'Data entry'!AQ21,'Data entry'!AQ22,'Data entry'!AQ26)))</f>
        <v>#N/A</v>
      </c>
    </row>
    <row r="31" spans="13:43" s="18" customFormat="1" ht="15.75">
      <c r="M31" s="19" t="s">
        <v>24</v>
      </c>
      <c r="N31" s="20" t="e">
        <f>IF(N6="",NA(),IF((2*SUM('Data entry'!N7,'Data entry'!N9,'Data entry'!N12,'Data entry'!N14,'Data entry'!N20,'Data entry'!N24,'Data entry'!N25))=0,0,2*SUM('Data entry'!N7,'Data entry'!N9,'Data entry'!N12,'Data entry'!N14,'Data entry'!N20,'Data entry'!N24,'Data entry'!N25)))</f>
        <v>#N/A</v>
      </c>
      <c r="O31" s="20" t="e">
        <f>IF(O6="",NA(),IF((2*SUM('Data entry'!O7,'Data entry'!O9,'Data entry'!O12,'Data entry'!O14,'Data entry'!O20,'Data entry'!O24,'Data entry'!O25))=0,0,2*SUM('Data entry'!O7,'Data entry'!O9,'Data entry'!O12,'Data entry'!O14,'Data entry'!O20,'Data entry'!O24,'Data entry'!O25)))</f>
        <v>#N/A</v>
      </c>
      <c r="P31" s="20" t="e">
        <f>IF(P6="",NA(),IF((2*SUM('Data entry'!P7,'Data entry'!P9,'Data entry'!P12,'Data entry'!P14,'Data entry'!P20,'Data entry'!P24,'Data entry'!P25))=0,0,2*SUM('Data entry'!P7,'Data entry'!P9,'Data entry'!P12,'Data entry'!P14,'Data entry'!P20,'Data entry'!P24,'Data entry'!P25)))</f>
        <v>#N/A</v>
      </c>
      <c r="Q31" s="20" t="e">
        <f>IF(Q6="",NA(),IF((2*SUM('Data entry'!Q7,'Data entry'!Q9,'Data entry'!Q12,'Data entry'!Q14,'Data entry'!Q20,'Data entry'!Q24,'Data entry'!Q25))=0,0,2*SUM('Data entry'!Q7,'Data entry'!Q9,'Data entry'!Q12,'Data entry'!Q14,'Data entry'!Q20,'Data entry'!Q24,'Data entry'!Q25)))</f>
        <v>#N/A</v>
      </c>
      <c r="R31" s="20" t="e">
        <f>IF(R6="",NA(),IF((2*SUM('Data entry'!R7,'Data entry'!R9,'Data entry'!R12,'Data entry'!R14,'Data entry'!R20,'Data entry'!R24,'Data entry'!R25))=0,0,2*SUM('Data entry'!R7,'Data entry'!R9,'Data entry'!R12,'Data entry'!R14,'Data entry'!R20,'Data entry'!R24,'Data entry'!R25)))</f>
        <v>#N/A</v>
      </c>
      <c r="S31" s="20" t="e">
        <f>IF(S6="",NA(),IF((2*SUM('Data entry'!S7,'Data entry'!S9,'Data entry'!S12,'Data entry'!S14,'Data entry'!S20,'Data entry'!S24,'Data entry'!S25))=0,0,2*SUM('Data entry'!S7,'Data entry'!S9,'Data entry'!S12,'Data entry'!S14,'Data entry'!S20,'Data entry'!S24,'Data entry'!S25)))</f>
        <v>#N/A</v>
      </c>
      <c r="T31" s="20" t="e">
        <f>IF(T6="",NA(),IF((2*SUM('Data entry'!T7,'Data entry'!T9,'Data entry'!T12,'Data entry'!T14,'Data entry'!T20,'Data entry'!T24,'Data entry'!T25))=0,0,2*SUM('Data entry'!T7,'Data entry'!T9,'Data entry'!T12,'Data entry'!T14,'Data entry'!T20,'Data entry'!T24,'Data entry'!T25)))</f>
        <v>#N/A</v>
      </c>
      <c r="U31" s="20" t="e">
        <f>IF(U6="",NA(),IF((2*SUM('Data entry'!U7,'Data entry'!U9,'Data entry'!U12,'Data entry'!U14,'Data entry'!U20,'Data entry'!U24,'Data entry'!U25))=0,0,2*SUM('Data entry'!U7,'Data entry'!U9,'Data entry'!U12,'Data entry'!U14,'Data entry'!U20,'Data entry'!U24,'Data entry'!U25)))</f>
        <v>#N/A</v>
      </c>
      <c r="V31" s="20" t="e">
        <f>IF(V6="",NA(),IF((2*SUM('Data entry'!V7,'Data entry'!V9,'Data entry'!V12,'Data entry'!V14,'Data entry'!V20,'Data entry'!V24,'Data entry'!V25))=0,0,2*SUM('Data entry'!V7,'Data entry'!V9,'Data entry'!V12,'Data entry'!V14,'Data entry'!V20,'Data entry'!V24,'Data entry'!V25)))</f>
        <v>#N/A</v>
      </c>
      <c r="W31" s="20" t="e">
        <f>IF(W6="",NA(),IF((2*SUM('Data entry'!W7,'Data entry'!W9,'Data entry'!W12,'Data entry'!W14,'Data entry'!W20,'Data entry'!W24,'Data entry'!W25))=0,0,2*SUM('Data entry'!W7,'Data entry'!W9,'Data entry'!W12,'Data entry'!W14,'Data entry'!W20,'Data entry'!W24,'Data entry'!W25)))</f>
        <v>#N/A</v>
      </c>
      <c r="X31" s="20" t="e">
        <f>IF(X6="",NA(),IF((2*SUM('Data entry'!X7,'Data entry'!X9,'Data entry'!X12,'Data entry'!X14,'Data entry'!X20,'Data entry'!X24,'Data entry'!X25))=0,0,2*SUM('Data entry'!X7,'Data entry'!X9,'Data entry'!X12,'Data entry'!X14,'Data entry'!X20,'Data entry'!X24,'Data entry'!X25)))</f>
        <v>#N/A</v>
      </c>
      <c r="Y31" s="20" t="e">
        <f>IF(Y6="",NA(),IF((2*SUM('Data entry'!Y7,'Data entry'!Y9,'Data entry'!Y12,'Data entry'!Y14,'Data entry'!Y20,'Data entry'!Y24,'Data entry'!Y25))=0,0,2*SUM('Data entry'!Y7,'Data entry'!Y9,'Data entry'!Y12,'Data entry'!Y14,'Data entry'!Y20,'Data entry'!Y24,'Data entry'!Y25)))</f>
        <v>#N/A</v>
      </c>
      <c r="Z31" s="20" t="e">
        <f>IF(Z6="",NA(),IF((2*SUM('Data entry'!Z7,'Data entry'!Z9,'Data entry'!Z12,'Data entry'!Z14,'Data entry'!Z20,'Data entry'!Z24,'Data entry'!Z25))=0,0,2*SUM('Data entry'!Z7,'Data entry'!Z9,'Data entry'!Z12,'Data entry'!Z14,'Data entry'!Z20,'Data entry'!Z24,'Data entry'!Z25)))</f>
        <v>#N/A</v>
      </c>
      <c r="AA31" s="20" t="e">
        <f>IF(AA6="",NA(),IF((2*SUM('Data entry'!AA7,'Data entry'!AA9,'Data entry'!AA12,'Data entry'!AA14,'Data entry'!AA20,'Data entry'!AA24,'Data entry'!AA25))=0,0,2*SUM('Data entry'!AA7,'Data entry'!AA9,'Data entry'!AA12,'Data entry'!AA14,'Data entry'!AA20,'Data entry'!AA24,'Data entry'!AA25)))</f>
        <v>#N/A</v>
      </c>
      <c r="AB31" s="20" t="e">
        <f>IF(AB6="",NA(),IF((2*SUM('Data entry'!AB7,'Data entry'!AB9,'Data entry'!AB12,'Data entry'!AB14,'Data entry'!AB20,'Data entry'!AB24,'Data entry'!AB25))=0,0,2*SUM('Data entry'!AB7,'Data entry'!AB9,'Data entry'!AB12,'Data entry'!AB14,'Data entry'!AB20,'Data entry'!AB24,'Data entry'!AB25)))</f>
        <v>#N/A</v>
      </c>
      <c r="AC31" s="20" t="e">
        <f>IF(AC6="",NA(),IF((2*SUM('Data entry'!AC7,'Data entry'!AC9,'Data entry'!AC12,'Data entry'!AC14,'Data entry'!AC20,'Data entry'!AC24,'Data entry'!AC25))=0,0,2*SUM('Data entry'!AC7,'Data entry'!AC9,'Data entry'!AC12,'Data entry'!AC14,'Data entry'!AC20,'Data entry'!AC24,'Data entry'!AC25)))</f>
        <v>#N/A</v>
      </c>
      <c r="AD31" s="20" t="e">
        <f>IF(AD6="",NA(),IF((2*SUM('Data entry'!AD7,'Data entry'!AD9,'Data entry'!AD12,'Data entry'!AD14,'Data entry'!AD20,'Data entry'!AD24,'Data entry'!AD25))=0,0,2*SUM('Data entry'!AD7,'Data entry'!AD9,'Data entry'!AD12,'Data entry'!AD14,'Data entry'!AD20,'Data entry'!AD24,'Data entry'!AD25)))</f>
        <v>#N/A</v>
      </c>
      <c r="AE31" s="20" t="e">
        <f>IF(AE6="",NA(),IF((2*SUM('Data entry'!AE7,'Data entry'!AE9,'Data entry'!AE12,'Data entry'!AE14,'Data entry'!AE20,'Data entry'!AE24,'Data entry'!AE25))=0,0,2*SUM('Data entry'!AE7,'Data entry'!AE9,'Data entry'!AE12,'Data entry'!AE14,'Data entry'!AE20,'Data entry'!AE24,'Data entry'!AE25)))</f>
        <v>#N/A</v>
      </c>
      <c r="AF31" s="20" t="e">
        <f>IF(AF6="",NA(),IF((2*SUM('Data entry'!AF7,'Data entry'!AF9,'Data entry'!AF12,'Data entry'!AF14,'Data entry'!AF20,'Data entry'!AF24,'Data entry'!AF25))=0,0,2*SUM('Data entry'!AF7,'Data entry'!AF9,'Data entry'!AF12,'Data entry'!AF14,'Data entry'!AF20,'Data entry'!AF24,'Data entry'!AF25)))</f>
        <v>#N/A</v>
      </c>
      <c r="AG31" s="20" t="e">
        <f>IF(AG6="",NA(),IF((2*SUM('Data entry'!AG7,'Data entry'!AG9,'Data entry'!AG12,'Data entry'!AG14,'Data entry'!AG20,'Data entry'!AG24,'Data entry'!AG25))=0,0,2*SUM('Data entry'!AG7,'Data entry'!AG9,'Data entry'!AG12,'Data entry'!AG14,'Data entry'!AG20,'Data entry'!AG24,'Data entry'!AG25)))</f>
        <v>#N/A</v>
      </c>
      <c r="AH31" s="20" t="e">
        <f>IF(AH6="",NA(),IF((2*SUM('Data entry'!AH7,'Data entry'!AH9,'Data entry'!AH12,'Data entry'!AH14,'Data entry'!AH20,'Data entry'!AH24,'Data entry'!AH25))=0,0,2*SUM('Data entry'!AH7,'Data entry'!AH9,'Data entry'!AH12,'Data entry'!AH14,'Data entry'!AH20,'Data entry'!AH24,'Data entry'!AH25)))</f>
        <v>#N/A</v>
      </c>
      <c r="AI31" s="20" t="e">
        <f>IF(AI6="",NA(),IF((2*SUM('Data entry'!AI7,'Data entry'!AI9,'Data entry'!AI12,'Data entry'!AI14,'Data entry'!AI20,'Data entry'!AI24,'Data entry'!AI25))=0,0,2*SUM('Data entry'!AI7,'Data entry'!AI9,'Data entry'!AI12,'Data entry'!AI14,'Data entry'!AI20,'Data entry'!AI24,'Data entry'!AI25)))</f>
        <v>#N/A</v>
      </c>
      <c r="AJ31" s="20" t="e">
        <f>IF(AJ6="",NA(),IF((2*SUM('Data entry'!AJ7,'Data entry'!AJ9,'Data entry'!AJ12,'Data entry'!AJ14,'Data entry'!AJ20,'Data entry'!AJ24,'Data entry'!AJ25))=0,0,2*SUM('Data entry'!AJ7,'Data entry'!AJ9,'Data entry'!AJ12,'Data entry'!AJ14,'Data entry'!AJ20,'Data entry'!AJ24,'Data entry'!AJ25)))</f>
        <v>#N/A</v>
      </c>
      <c r="AK31" s="20" t="e">
        <f>IF(AK6="",NA(),IF((2*SUM('Data entry'!AK7,'Data entry'!AK9,'Data entry'!AK12,'Data entry'!AK14,'Data entry'!AK20,'Data entry'!AK24,'Data entry'!AK25))=0,0,2*SUM('Data entry'!AK7,'Data entry'!AK9,'Data entry'!AK12,'Data entry'!AK14,'Data entry'!AK20,'Data entry'!AK24,'Data entry'!AK25)))</f>
        <v>#N/A</v>
      </c>
      <c r="AL31" s="20" t="e">
        <f>IF(AL6="",NA(),IF((2*SUM('Data entry'!AL7,'Data entry'!AL9,'Data entry'!AL12,'Data entry'!AL14,'Data entry'!AL20,'Data entry'!AL24,'Data entry'!AL25))=0,0,2*SUM('Data entry'!AL7,'Data entry'!AL9,'Data entry'!AL12,'Data entry'!AL14,'Data entry'!AL20,'Data entry'!AL24,'Data entry'!AL25)))</f>
        <v>#N/A</v>
      </c>
      <c r="AM31" s="20" t="e">
        <f>IF(AM6="",NA(),IF((2*SUM('Data entry'!AM7,'Data entry'!AM9,'Data entry'!AM12,'Data entry'!AM14,'Data entry'!AM20,'Data entry'!AM24,'Data entry'!AM25))=0,0,2*SUM('Data entry'!AM7,'Data entry'!AM9,'Data entry'!AM12,'Data entry'!AM14,'Data entry'!AM20,'Data entry'!AM24,'Data entry'!AM25)))</f>
        <v>#N/A</v>
      </c>
      <c r="AN31" s="20" t="e">
        <f>IF(AN6="",NA(),IF((2*SUM('Data entry'!AN7,'Data entry'!AN9,'Data entry'!AN12,'Data entry'!AN14,'Data entry'!AN20,'Data entry'!AN24,'Data entry'!AN25))=0,0,2*SUM('Data entry'!AN7,'Data entry'!AN9,'Data entry'!AN12,'Data entry'!AN14,'Data entry'!AN20,'Data entry'!AN24,'Data entry'!AN25)))</f>
        <v>#N/A</v>
      </c>
      <c r="AO31" s="20" t="e">
        <f>IF(AO6="",NA(),IF((2*SUM('Data entry'!AO7,'Data entry'!AO9,'Data entry'!AO12,'Data entry'!AO14,'Data entry'!AO20,'Data entry'!AO24,'Data entry'!AO25))=0,0,2*SUM('Data entry'!AO7,'Data entry'!AO9,'Data entry'!AO12,'Data entry'!AO14,'Data entry'!AO20,'Data entry'!AO24,'Data entry'!AO25)))</f>
        <v>#N/A</v>
      </c>
      <c r="AP31" s="20" t="e">
        <f>IF(AP6="",NA(),IF((2*SUM('Data entry'!AP7,'Data entry'!AP9,'Data entry'!AP12,'Data entry'!AP14,'Data entry'!AP20,'Data entry'!AP24,'Data entry'!AP25))=0,0,2*SUM('Data entry'!AP7,'Data entry'!AP9,'Data entry'!AP12,'Data entry'!AP14,'Data entry'!AP20,'Data entry'!AP24,'Data entry'!AP25)))</f>
        <v>#N/A</v>
      </c>
      <c r="AQ31" s="20" t="e">
        <f>IF(AQ6="",NA(),IF((2*SUM('Data entry'!AQ7,'Data entry'!AQ9,'Data entry'!AQ12,'Data entry'!AQ14,'Data entry'!AQ20,'Data entry'!AQ24,'Data entry'!AQ25))=0,0,2*SUM('Data entry'!AQ7,'Data entry'!AQ9,'Data entry'!AQ12,'Data entry'!AQ14,'Data entry'!AQ20,'Data entry'!AQ24,'Data entry'!AQ25)))</f>
        <v>#N/A</v>
      </c>
    </row>
    <row r="32" spans="13:43" s="18" customFormat="1" ht="15.75">
      <c r="M32" s="19" t="s">
        <v>23</v>
      </c>
      <c r="N32" s="20" t="e">
        <f>IF(N6="",NA(),IF((2*SUM('Data entry'!N6,'Data entry'!N11,'Data entry'!N13,'Data entry'!N16,'Data entry'!N17,'Data entry'!N19,'Data entry'!N23))=0,0,2*SUM('Data entry'!N6,'Data entry'!N11,'Data entry'!N13,'Data entry'!N16,'Data entry'!N17,'Data entry'!N19,'Data entry'!N23)))</f>
        <v>#N/A</v>
      </c>
      <c r="O32" s="20" t="e">
        <f>IF(O6="",NA(),IF((2*SUM('Data entry'!O6,'Data entry'!O11,'Data entry'!O13,'Data entry'!O16,'Data entry'!O17,'Data entry'!O19,'Data entry'!O23))=0,0,2*SUM('Data entry'!O6,'Data entry'!O11,'Data entry'!O13,'Data entry'!O16,'Data entry'!O17,'Data entry'!O19,'Data entry'!O23)))</f>
        <v>#N/A</v>
      </c>
      <c r="P32" s="20" t="e">
        <f>IF(P6="",NA(),IF((2*SUM('Data entry'!P6,'Data entry'!P11,'Data entry'!P13,'Data entry'!P16,'Data entry'!P17,'Data entry'!P19,'Data entry'!P23))=0,0,2*SUM('Data entry'!P6,'Data entry'!P11,'Data entry'!P13,'Data entry'!P16,'Data entry'!P17,'Data entry'!P19,'Data entry'!P23)))</f>
        <v>#N/A</v>
      </c>
      <c r="Q32" s="20" t="e">
        <f>IF(Q6="",NA(),IF((2*SUM('Data entry'!Q6,'Data entry'!Q11,'Data entry'!Q13,'Data entry'!Q16,'Data entry'!Q17,'Data entry'!Q19,'Data entry'!Q23))=0,0,2*SUM('Data entry'!Q6,'Data entry'!Q11,'Data entry'!Q13,'Data entry'!Q16,'Data entry'!Q17,'Data entry'!Q19,'Data entry'!Q23)))</f>
        <v>#N/A</v>
      </c>
      <c r="R32" s="20" t="e">
        <f>IF(R6="",NA(),IF((2*SUM('Data entry'!R6,'Data entry'!R11,'Data entry'!R13,'Data entry'!R16,'Data entry'!R17,'Data entry'!R19,'Data entry'!R23))=0,0,2*SUM('Data entry'!R6,'Data entry'!R11,'Data entry'!R13,'Data entry'!R16,'Data entry'!R17,'Data entry'!R19,'Data entry'!R23)))</f>
        <v>#N/A</v>
      </c>
      <c r="S32" s="20" t="e">
        <f>IF(S6="",NA(),IF((2*SUM('Data entry'!S6,'Data entry'!S11,'Data entry'!S13,'Data entry'!S16,'Data entry'!S17,'Data entry'!S19,'Data entry'!S23))=0,0,2*SUM('Data entry'!S6,'Data entry'!S11,'Data entry'!S13,'Data entry'!S16,'Data entry'!S17,'Data entry'!S19,'Data entry'!S23)))</f>
        <v>#N/A</v>
      </c>
      <c r="T32" s="20" t="e">
        <f>IF(T6="",NA(),IF((2*SUM('Data entry'!T6,'Data entry'!T11,'Data entry'!T13,'Data entry'!T16,'Data entry'!T17,'Data entry'!T19,'Data entry'!T23))=0,0,2*SUM('Data entry'!T6,'Data entry'!T11,'Data entry'!T13,'Data entry'!T16,'Data entry'!T17,'Data entry'!T19,'Data entry'!T23)))</f>
        <v>#N/A</v>
      </c>
      <c r="U32" s="20" t="e">
        <f>IF(U6="",NA(),IF((2*SUM('Data entry'!U6,'Data entry'!U11,'Data entry'!U13,'Data entry'!U16,'Data entry'!U17,'Data entry'!U19,'Data entry'!U23))=0,0,2*SUM('Data entry'!U6,'Data entry'!U11,'Data entry'!U13,'Data entry'!U16,'Data entry'!U17,'Data entry'!U19,'Data entry'!U23)))</f>
        <v>#N/A</v>
      </c>
      <c r="V32" s="20" t="e">
        <f>IF(V6="",NA(),IF((2*SUM('Data entry'!V6,'Data entry'!V11,'Data entry'!V13,'Data entry'!V16,'Data entry'!V17,'Data entry'!V19,'Data entry'!V23))=0,0,2*SUM('Data entry'!V6,'Data entry'!V11,'Data entry'!V13,'Data entry'!V16,'Data entry'!V17,'Data entry'!V19,'Data entry'!V23)))</f>
        <v>#N/A</v>
      </c>
      <c r="W32" s="20" t="e">
        <f>IF(W6="",NA(),IF((2*SUM('Data entry'!W6,'Data entry'!W11,'Data entry'!W13,'Data entry'!W16,'Data entry'!W17,'Data entry'!W19,'Data entry'!W23))=0,0,2*SUM('Data entry'!W6,'Data entry'!W11,'Data entry'!W13,'Data entry'!W16,'Data entry'!W17,'Data entry'!W19,'Data entry'!W23)))</f>
        <v>#N/A</v>
      </c>
      <c r="X32" s="20" t="e">
        <f>IF(X6="",NA(),IF((2*SUM('Data entry'!X6,'Data entry'!X11,'Data entry'!X13,'Data entry'!X16,'Data entry'!X17,'Data entry'!X19,'Data entry'!X23))=0,0,2*SUM('Data entry'!X6,'Data entry'!X11,'Data entry'!X13,'Data entry'!X16,'Data entry'!X17,'Data entry'!X19,'Data entry'!X23)))</f>
        <v>#N/A</v>
      </c>
      <c r="Y32" s="20" t="e">
        <f>IF(Y6="",NA(),IF((2*SUM('Data entry'!Y6,'Data entry'!Y11,'Data entry'!Y13,'Data entry'!Y16,'Data entry'!Y17,'Data entry'!Y19,'Data entry'!Y23))=0,0,2*SUM('Data entry'!Y6,'Data entry'!Y11,'Data entry'!Y13,'Data entry'!Y16,'Data entry'!Y17,'Data entry'!Y19,'Data entry'!Y23)))</f>
        <v>#N/A</v>
      </c>
      <c r="Z32" s="20" t="e">
        <f>IF(Z6="",NA(),IF((2*SUM('Data entry'!Z6,'Data entry'!Z11,'Data entry'!Z13,'Data entry'!Z16,'Data entry'!Z17,'Data entry'!Z19,'Data entry'!Z23))=0,0,2*SUM('Data entry'!Z6,'Data entry'!Z11,'Data entry'!Z13,'Data entry'!Z16,'Data entry'!Z17,'Data entry'!Z19,'Data entry'!Z23)))</f>
        <v>#N/A</v>
      </c>
      <c r="AA32" s="20" t="e">
        <f>IF(AA6="",NA(),IF((2*SUM('Data entry'!AA6,'Data entry'!AA11,'Data entry'!AA13,'Data entry'!AA16,'Data entry'!AA17,'Data entry'!AA19,'Data entry'!AA23))=0,0,2*SUM('Data entry'!AA6,'Data entry'!AA11,'Data entry'!AA13,'Data entry'!AA16,'Data entry'!AA17,'Data entry'!AA19,'Data entry'!AA23)))</f>
        <v>#N/A</v>
      </c>
      <c r="AB32" s="20" t="e">
        <f>IF(AB6="",NA(),IF((2*SUM('Data entry'!AB6,'Data entry'!AB11,'Data entry'!AB13,'Data entry'!AB16,'Data entry'!AB17,'Data entry'!AB19,'Data entry'!AB23))=0,0,2*SUM('Data entry'!AB6,'Data entry'!AB11,'Data entry'!AB13,'Data entry'!AB16,'Data entry'!AB17,'Data entry'!AB19,'Data entry'!AB23)))</f>
        <v>#N/A</v>
      </c>
      <c r="AC32" s="20" t="e">
        <f>IF(AC6="",NA(),IF((2*SUM('Data entry'!AC6,'Data entry'!AC11,'Data entry'!AC13,'Data entry'!AC16,'Data entry'!AC17,'Data entry'!AC19,'Data entry'!AC23))=0,0,2*SUM('Data entry'!AC6,'Data entry'!AC11,'Data entry'!AC13,'Data entry'!AC16,'Data entry'!AC17,'Data entry'!AC19,'Data entry'!AC23)))</f>
        <v>#N/A</v>
      </c>
      <c r="AD32" s="20" t="e">
        <f>IF(AD6="",NA(),IF((2*SUM('Data entry'!AD6,'Data entry'!AD11,'Data entry'!AD13,'Data entry'!AD16,'Data entry'!AD17,'Data entry'!AD19,'Data entry'!AD23))=0,0,2*SUM('Data entry'!AD6,'Data entry'!AD11,'Data entry'!AD13,'Data entry'!AD16,'Data entry'!AD17,'Data entry'!AD19,'Data entry'!AD23)))</f>
        <v>#N/A</v>
      </c>
      <c r="AE32" s="20" t="e">
        <f>IF(AE6="",NA(),IF((2*SUM('Data entry'!AE6,'Data entry'!AE11,'Data entry'!AE13,'Data entry'!AE16,'Data entry'!AE17,'Data entry'!AE19,'Data entry'!AE23))=0,0,2*SUM('Data entry'!AE6,'Data entry'!AE11,'Data entry'!AE13,'Data entry'!AE16,'Data entry'!AE17,'Data entry'!AE19,'Data entry'!AE23)))</f>
        <v>#N/A</v>
      </c>
      <c r="AF32" s="20" t="e">
        <f>IF(AF6="",NA(),IF((2*SUM('Data entry'!AF6,'Data entry'!AF11,'Data entry'!AF13,'Data entry'!AF16,'Data entry'!AF17,'Data entry'!AF19,'Data entry'!AF23))=0,0,2*SUM('Data entry'!AF6,'Data entry'!AF11,'Data entry'!AF13,'Data entry'!AF16,'Data entry'!AF17,'Data entry'!AF19,'Data entry'!AF23)))</f>
        <v>#N/A</v>
      </c>
      <c r="AG32" s="20" t="e">
        <f>IF(AG6="",NA(),IF((2*SUM('Data entry'!AG6,'Data entry'!AG11,'Data entry'!AG13,'Data entry'!AG16,'Data entry'!AG17,'Data entry'!AG19,'Data entry'!AG23))=0,0,2*SUM('Data entry'!AG6,'Data entry'!AG11,'Data entry'!AG13,'Data entry'!AG16,'Data entry'!AG17,'Data entry'!AG19,'Data entry'!AG23)))</f>
        <v>#N/A</v>
      </c>
      <c r="AH32" s="20" t="e">
        <f>IF(AH6="",NA(),IF((2*SUM('Data entry'!AH6,'Data entry'!AH11,'Data entry'!AH13,'Data entry'!AH16,'Data entry'!AH17,'Data entry'!AH19,'Data entry'!AH23))=0,0,2*SUM('Data entry'!AH6,'Data entry'!AH11,'Data entry'!AH13,'Data entry'!AH16,'Data entry'!AH17,'Data entry'!AH19,'Data entry'!AH23)))</f>
        <v>#N/A</v>
      </c>
      <c r="AI32" s="20" t="e">
        <f>IF(AI6="",NA(),IF((2*SUM('Data entry'!AI6,'Data entry'!AI11,'Data entry'!AI13,'Data entry'!AI16,'Data entry'!AI17,'Data entry'!AI19,'Data entry'!AI23))=0,0,2*SUM('Data entry'!AI6,'Data entry'!AI11,'Data entry'!AI13,'Data entry'!AI16,'Data entry'!AI17,'Data entry'!AI19,'Data entry'!AI23)))</f>
        <v>#N/A</v>
      </c>
      <c r="AJ32" s="20" t="e">
        <f>IF(AJ6="",NA(),IF((2*SUM('Data entry'!AJ6,'Data entry'!AJ11,'Data entry'!AJ13,'Data entry'!AJ16,'Data entry'!AJ17,'Data entry'!AJ19,'Data entry'!AJ23))=0,0,2*SUM('Data entry'!AJ6,'Data entry'!AJ11,'Data entry'!AJ13,'Data entry'!AJ16,'Data entry'!AJ17,'Data entry'!AJ19,'Data entry'!AJ23)))</f>
        <v>#N/A</v>
      </c>
      <c r="AK32" s="20" t="e">
        <f>IF(AK6="",NA(),IF((2*SUM('Data entry'!AK6,'Data entry'!AK11,'Data entry'!AK13,'Data entry'!AK16,'Data entry'!AK17,'Data entry'!AK19,'Data entry'!AK23))=0,0,2*SUM('Data entry'!AK6,'Data entry'!AK11,'Data entry'!AK13,'Data entry'!AK16,'Data entry'!AK17,'Data entry'!AK19,'Data entry'!AK23)))</f>
        <v>#N/A</v>
      </c>
      <c r="AL32" s="20" t="e">
        <f>IF(AL6="",NA(),IF((2*SUM('Data entry'!AL6,'Data entry'!AL11,'Data entry'!AL13,'Data entry'!AL16,'Data entry'!AL17,'Data entry'!AL19,'Data entry'!AL23))=0,0,2*SUM('Data entry'!AL6,'Data entry'!AL11,'Data entry'!AL13,'Data entry'!AL16,'Data entry'!AL17,'Data entry'!AL19,'Data entry'!AL23)))</f>
        <v>#N/A</v>
      </c>
      <c r="AM32" s="20" t="e">
        <f>IF(AM6="",NA(),IF((2*SUM('Data entry'!AM6,'Data entry'!AM11,'Data entry'!AM13,'Data entry'!AM16,'Data entry'!AM17,'Data entry'!AM19,'Data entry'!AM23))=0,0,2*SUM('Data entry'!AM6,'Data entry'!AM11,'Data entry'!AM13,'Data entry'!AM16,'Data entry'!AM17,'Data entry'!AM19,'Data entry'!AM23)))</f>
        <v>#N/A</v>
      </c>
      <c r="AN32" s="20" t="e">
        <f>IF(AN6="",NA(),IF((2*SUM('Data entry'!AN6,'Data entry'!AN11,'Data entry'!AN13,'Data entry'!AN16,'Data entry'!AN17,'Data entry'!AN19,'Data entry'!AN23))=0,0,2*SUM('Data entry'!AN6,'Data entry'!AN11,'Data entry'!AN13,'Data entry'!AN16,'Data entry'!AN17,'Data entry'!AN19,'Data entry'!AN23)))</f>
        <v>#N/A</v>
      </c>
      <c r="AO32" s="20" t="e">
        <f>IF(AO6="",NA(),IF((2*SUM('Data entry'!AO6,'Data entry'!AO11,'Data entry'!AO13,'Data entry'!AO16,'Data entry'!AO17,'Data entry'!AO19,'Data entry'!AO23))=0,0,2*SUM('Data entry'!AO6,'Data entry'!AO11,'Data entry'!AO13,'Data entry'!AO16,'Data entry'!AO17,'Data entry'!AO19,'Data entry'!AO23)))</f>
        <v>#N/A</v>
      </c>
      <c r="AP32" s="20" t="e">
        <f>IF(AP6="",NA(),IF((2*SUM('Data entry'!AP6,'Data entry'!AP11,'Data entry'!AP13,'Data entry'!AP16,'Data entry'!AP17,'Data entry'!AP19,'Data entry'!AP23))=0,0,2*SUM('Data entry'!AP6,'Data entry'!AP11,'Data entry'!AP13,'Data entry'!AP16,'Data entry'!AP17,'Data entry'!AP19,'Data entry'!AP23)))</f>
        <v>#N/A</v>
      </c>
      <c r="AQ32" s="20" t="e">
        <f>IF(AQ6="",NA(),IF((2*SUM('Data entry'!AQ6,'Data entry'!AQ11,'Data entry'!AQ13,'Data entry'!AQ16,'Data entry'!AQ17,'Data entry'!AQ19,'Data entry'!AQ23))=0,0,2*SUM('Data entry'!AQ6,'Data entry'!AQ11,'Data entry'!AQ13,'Data entry'!AQ16,'Data entry'!AQ17,'Data entry'!AQ19,'Data entry'!AQ23)))</f>
        <v>#N/A</v>
      </c>
    </row>
    <row r="33" spans="13:43" ht="15.75">
      <c r="M33" s="27" t="s">
        <v>35</v>
      </c>
      <c r="N33" s="20" t="e">
        <f>IF(N6="",NA(),N27)</f>
        <v>#N/A</v>
      </c>
      <c r="O33" s="20" t="e">
        <f aca="true" t="shared" si="0" ref="O33:AQ33">IF(O6="",NA(),O27)</f>
        <v>#N/A</v>
      </c>
      <c r="P33" s="20" t="e">
        <f t="shared" si="0"/>
        <v>#N/A</v>
      </c>
      <c r="Q33" s="20" t="e">
        <f t="shared" si="0"/>
        <v>#N/A</v>
      </c>
      <c r="R33" s="20" t="e">
        <f t="shared" si="0"/>
        <v>#N/A</v>
      </c>
      <c r="S33" s="20" t="e">
        <f t="shared" si="0"/>
        <v>#N/A</v>
      </c>
      <c r="T33" s="20" t="e">
        <f t="shared" si="0"/>
        <v>#N/A</v>
      </c>
      <c r="U33" s="20" t="e">
        <f t="shared" si="0"/>
        <v>#N/A</v>
      </c>
      <c r="V33" s="20" t="e">
        <f t="shared" si="0"/>
        <v>#N/A</v>
      </c>
      <c r="W33" s="20" t="e">
        <f t="shared" si="0"/>
        <v>#N/A</v>
      </c>
      <c r="X33" s="20" t="e">
        <f t="shared" si="0"/>
        <v>#N/A</v>
      </c>
      <c r="Y33" s="20" t="e">
        <f t="shared" si="0"/>
        <v>#N/A</v>
      </c>
      <c r="Z33" s="20" t="e">
        <f t="shared" si="0"/>
        <v>#N/A</v>
      </c>
      <c r="AA33" s="20" t="e">
        <f t="shared" si="0"/>
        <v>#N/A</v>
      </c>
      <c r="AB33" s="20" t="e">
        <f t="shared" si="0"/>
        <v>#N/A</v>
      </c>
      <c r="AC33" s="20" t="e">
        <f t="shared" si="0"/>
        <v>#N/A</v>
      </c>
      <c r="AD33" s="20" t="e">
        <f t="shared" si="0"/>
        <v>#N/A</v>
      </c>
      <c r="AE33" s="20" t="e">
        <f t="shared" si="0"/>
        <v>#N/A</v>
      </c>
      <c r="AF33" s="20" t="e">
        <f t="shared" si="0"/>
        <v>#N/A</v>
      </c>
      <c r="AG33" s="20" t="e">
        <f t="shared" si="0"/>
        <v>#N/A</v>
      </c>
      <c r="AH33" s="20" t="e">
        <f t="shared" si="0"/>
        <v>#N/A</v>
      </c>
      <c r="AI33" s="20" t="e">
        <f t="shared" si="0"/>
        <v>#N/A</v>
      </c>
      <c r="AJ33" s="20" t="e">
        <f t="shared" si="0"/>
        <v>#N/A</v>
      </c>
      <c r="AK33" s="20" t="e">
        <f t="shared" si="0"/>
        <v>#N/A</v>
      </c>
      <c r="AL33" s="20" t="e">
        <f t="shared" si="0"/>
        <v>#N/A</v>
      </c>
      <c r="AM33" s="20" t="e">
        <f t="shared" si="0"/>
        <v>#N/A</v>
      </c>
      <c r="AN33" s="20" t="e">
        <f t="shared" si="0"/>
        <v>#N/A</v>
      </c>
      <c r="AO33" s="20" t="e">
        <f t="shared" si="0"/>
        <v>#N/A</v>
      </c>
      <c r="AP33" s="20" t="e">
        <f t="shared" si="0"/>
        <v>#N/A</v>
      </c>
      <c r="AQ33" s="20" t="e">
        <f t="shared" si="0"/>
        <v>#N/A</v>
      </c>
    </row>
    <row r="34" spans="13:43" ht="15.75">
      <c r="M34" s="27" t="s">
        <v>36</v>
      </c>
      <c r="N34" s="20" t="e">
        <f>IF(N6="",NA(),N28)</f>
        <v>#N/A</v>
      </c>
      <c r="O34" s="20" t="e">
        <f aca="true" t="shared" si="1" ref="O34:AQ34">IF(O6="",NA(),O28)</f>
        <v>#N/A</v>
      </c>
      <c r="P34" s="20" t="e">
        <f t="shared" si="1"/>
        <v>#N/A</v>
      </c>
      <c r="Q34" s="20" t="e">
        <f t="shared" si="1"/>
        <v>#N/A</v>
      </c>
      <c r="R34" s="20" t="e">
        <f t="shared" si="1"/>
        <v>#N/A</v>
      </c>
      <c r="S34" s="20" t="e">
        <f t="shared" si="1"/>
        <v>#N/A</v>
      </c>
      <c r="T34" s="20" t="e">
        <f t="shared" si="1"/>
        <v>#N/A</v>
      </c>
      <c r="U34" s="20" t="e">
        <f t="shared" si="1"/>
        <v>#N/A</v>
      </c>
      <c r="V34" s="20" t="e">
        <f t="shared" si="1"/>
        <v>#N/A</v>
      </c>
      <c r="W34" s="20" t="e">
        <f t="shared" si="1"/>
        <v>#N/A</v>
      </c>
      <c r="X34" s="20" t="e">
        <f t="shared" si="1"/>
        <v>#N/A</v>
      </c>
      <c r="Y34" s="20" t="e">
        <f t="shared" si="1"/>
        <v>#N/A</v>
      </c>
      <c r="Z34" s="20" t="e">
        <f t="shared" si="1"/>
        <v>#N/A</v>
      </c>
      <c r="AA34" s="20" t="e">
        <f t="shared" si="1"/>
        <v>#N/A</v>
      </c>
      <c r="AB34" s="20" t="e">
        <f t="shared" si="1"/>
        <v>#N/A</v>
      </c>
      <c r="AC34" s="20" t="e">
        <f t="shared" si="1"/>
        <v>#N/A</v>
      </c>
      <c r="AD34" s="20" t="e">
        <f t="shared" si="1"/>
        <v>#N/A</v>
      </c>
      <c r="AE34" s="20" t="e">
        <f t="shared" si="1"/>
        <v>#N/A</v>
      </c>
      <c r="AF34" s="20" t="e">
        <f t="shared" si="1"/>
        <v>#N/A</v>
      </c>
      <c r="AG34" s="20" t="e">
        <f t="shared" si="1"/>
        <v>#N/A</v>
      </c>
      <c r="AH34" s="20" t="e">
        <f t="shared" si="1"/>
        <v>#N/A</v>
      </c>
      <c r="AI34" s="20" t="e">
        <f t="shared" si="1"/>
        <v>#N/A</v>
      </c>
      <c r="AJ34" s="20" t="e">
        <f t="shared" si="1"/>
        <v>#N/A</v>
      </c>
      <c r="AK34" s="20" t="e">
        <f t="shared" si="1"/>
        <v>#N/A</v>
      </c>
      <c r="AL34" s="20" t="e">
        <f t="shared" si="1"/>
        <v>#N/A</v>
      </c>
      <c r="AM34" s="20" t="e">
        <f t="shared" si="1"/>
        <v>#N/A</v>
      </c>
      <c r="AN34" s="20" t="e">
        <f t="shared" si="1"/>
        <v>#N/A</v>
      </c>
      <c r="AO34" s="20" t="e">
        <f t="shared" si="1"/>
        <v>#N/A</v>
      </c>
      <c r="AP34" s="20" t="e">
        <f t="shared" si="1"/>
        <v>#N/A</v>
      </c>
      <c r="AQ34" s="20" t="e">
        <f t="shared" si="1"/>
        <v>#N/A</v>
      </c>
    </row>
    <row r="35" ht="15.75">
      <c r="M35" s="26"/>
    </row>
    <row r="36" ht="3" customHeight="1" thickBot="1"/>
    <row r="37" spans="13:18" ht="13.5" thickBot="1">
      <c r="M37" s="29" t="s">
        <v>20</v>
      </c>
      <c r="N37" s="30"/>
      <c r="O37" s="30"/>
      <c r="P37" s="30"/>
      <c r="Q37" s="30"/>
      <c r="R37" s="31"/>
    </row>
    <row r="38" spans="13:18" ht="12.75">
      <c r="M38" s="14" t="s">
        <v>29</v>
      </c>
      <c r="N38" s="21" t="str">
        <f>"= Normal Range"</f>
        <v>= Normal Range</v>
      </c>
      <c r="O38" s="10"/>
      <c r="P38" s="1"/>
      <c r="Q38" s="1"/>
      <c r="R38" s="11"/>
    </row>
    <row r="39" spans="13:18" ht="12.75">
      <c r="M39" s="15" t="s">
        <v>30</v>
      </c>
      <c r="N39" s="22" t="str">
        <f>"= Mild"</f>
        <v>= Mild</v>
      </c>
      <c r="O39" s="1"/>
      <c r="P39" s="1"/>
      <c r="Q39" s="1"/>
      <c r="R39" s="11"/>
    </row>
    <row r="40" spans="13:18" ht="12.75">
      <c r="M40" s="16" t="s">
        <v>31</v>
      </c>
      <c r="N40" s="22" t="str">
        <f>"= Moderate"</f>
        <v>= Moderate</v>
      </c>
      <c r="O40" s="1"/>
      <c r="P40" s="1"/>
      <c r="Q40" s="1"/>
      <c r="R40" s="11"/>
    </row>
    <row r="41" spans="13:18" ht="13.5" thickBot="1">
      <c r="M41" s="17" t="s">
        <v>32</v>
      </c>
      <c r="N41" s="23" t="str">
        <f>"= Severe or Very Severe"</f>
        <v>= Severe or Very Severe</v>
      </c>
      <c r="O41" s="12"/>
      <c r="P41" s="12"/>
      <c r="Q41" s="12"/>
      <c r="R41" s="13"/>
    </row>
  </sheetData>
  <mergeCells count="1">
    <mergeCell ref="M37:R37"/>
  </mergeCells>
  <conditionalFormatting sqref="N30:AQ30">
    <cfRule type="cellIs" priority="1" dxfId="0" operator="between" stopIfTrue="1">
      <formula>10</formula>
      <formula>13</formula>
    </cfRule>
    <cfRule type="cellIs" priority="2" dxfId="1" operator="between" stopIfTrue="1">
      <formula>14</formula>
      <formula>20</formula>
    </cfRule>
    <cfRule type="cellIs" priority="3" dxfId="2" operator="between" stopIfTrue="1">
      <formula>21</formula>
      <formula>100</formula>
    </cfRule>
  </conditionalFormatting>
  <conditionalFormatting sqref="N32:AQ32">
    <cfRule type="cellIs" priority="4" dxfId="0" operator="between" stopIfTrue="1">
      <formula>15</formula>
      <formula>18</formula>
    </cfRule>
    <cfRule type="cellIs" priority="5" dxfId="1" operator="between" stopIfTrue="1">
      <formula>19</formula>
      <formula>25</formula>
    </cfRule>
    <cfRule type="cellIs" priority="6" dxfId="2" operator="between" stopIfTrue="1">
      <formula>26</formula>
      <formula>100</formula>
    </cfRule>
  </conditionalFormatting>
  <conditionalFormatting sqref="N31:AQ31">
    <cfRule type="cellIs" priority="7" dxfId="0" operator="between" stopIfTrue="1">
      <formula>8</formula>
      <formula>9</formula>
    </cfRule>
    <cfRule type="cellIs" priority="8" dxfId="1" operator="between" stopIfTrue="1">
      <formula>10</formula>
      <formula>14</formula>
    </cfRule>
    <cfRule type="cellIs" priority="9" dxfId="2" operator="between" stopIfTrue="1">
      <formula>15</formula>
      <formula>100</formula>
    </cfRule>
  </conditionalFormatting>
  <conditionalFormatting sqref="M33">
    <cfRule type="cellIs" priority="10" dxfId="3" operator="equal" stopIfTrue="1">
      <formula>1</formula>
    </cfRule>
  </conditionalFormatting>
  <conditionalFormatting sqref="N33:AQ34">
    <cfRule type="cellIs" priority="11" dxfId="0" operator="equal" stopIfTrue="1">
      <formula>1</formula>
    </cfRule>
    <cfRule type="cellIs" priority="12" dxfId="2" operator="between" stopIfTrue="1">
      <formula>2</formula>
      <formula>4</formula>
    </cfRule>
  </conditionalFormatting>
  <printOptions horizontalCentered="1"/>
  <pageMargins left="0.75" right="0.75" top="1" bottom="1" header="0.5" footer="0.5"/>
  <pageSetup horizontalDpi="600" verticalDpi="600" orientation="landscape" r:id="rId2"/>
  <headerFooter alignWithMargins="0">
    <oddHeader>&amp;L&amp;"Arial,Bold"&amp;14DASS Charting&amp;R&amp;D  &amp;T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Group for Evidence-Based Psychotherapy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Cannon Thomas</dc:creator>
  <cp:keywords/>
  <dc:description/>
  <cp:lastModifiedBy>admin</cp:lastModifiedBy>
  <cp:lastPrinted>2008-05-18T23:22:29Z</cp:lastPrinted>
  <dcterms:created xsi:type="dcterms:W3CDTF">2008-02-28T01:04:44Z</dcterms:created>
  <dcterms:modified xsi:type="dcterms:W3CDTF">2008-06-13T01:07:41Z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